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пит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37" i="1" l="1"/>
  <c r="B115" i="1"/>
  <c r="A115" i="1"/>
  <c r="L113" i="1"/>
  <c r="J113" i="1"/>
  <c r="I113" i="1"/>
  <c r="H113" i="1"/>
  <c r="G113" i="1"/>
  <c r="G114" i="1" s="1"/>
  <c r="F113" i="1"/>
  <c r="B105" i="1"/>
  <c r="A105" i="1"/>
  <c r="I114" i="1"/>
  <c r="F114" i="1"/>
  <c r="B104" i="1"/>
  <c r="A104" i="1"/>
  <c r="L102" i="1"/>
  <c r="J102" i="1"/>
  <c r="I102" i="1"/>
  <c r="H102" i="1"/>
  <c r="G102" i="1"/>
  <c r="F102" i="1"/>
  <c r="B94" i="1"/>
  <c r="A94" i="1"/>
  <c r="B93" i="1"/>
  <c r="A93" i="1"/>
  <c r="L92" i="1"/>
  <c r="J92" i="1"/>
  <c r="I92" i="1"/>
  <c r="H92" i="1"/>
  <c r="G92" i="1"/>
  <c r="F92" i="1"/>
  <c r="B83" i="1"/>
  <c r="A83" i="1"/>
  <c r="I93" i="1"/>
  <c r="H93" i="1"/>
  <c r="G93" i="1"/>
  <c r="F93" i="1"/>
  <c r="B82" i="1"/>
  <c r="A82" i="1"/>
  <c r="L81" i="1"/>
  <c r="J81" i="1"/>
  <c r="I81" i="1"/>
  <c r="H81" i="1"/>
  <c r="G81" i="1"/>
  <c r="F81" i="1"/>
  <c r="B72" i="1"/>
  <c r="A72" i="1"/>
  <c r="L82" i="1"/>
  <c r="J82" i="1"/>
  <c r="I82" i="1"/>
  <c r="H82" i="1"/>
  <c r="G82" i="1"/>
  <c r="B71" i="1"/>
  <c r="A71" i="1"/>
  <c r="L70" i="1"/>
  <c r="J70" i="1"/>
  <c r="I70" i="1"/>
  <c r="H70" i="1"/>
  <c r="G70" i="1"/>
  <c r="F70" i="1"/>
  <c r="B61" i="1"/>
  <c r="A61" i="1"/>
  <c r="L71" i="1"/>
  <c r="B60" i="1"/>
  <c r="A60" i="1"/>
  <c r="J59" i="1"/>
  <c r="H59" i="1"/>
  <c r="G59" i="1"/>
  <c r="F59" i="1"/>
  <c r="B50" i="1"/>
  <c r="A50" i="1"/>
  <c r="I60" i="1"/>
  <c r="B49" i="1"/>
  <c r="A49" i="1"/>
  <c r="J48" i="1"/>
  <c r="I48" i="1"/>
  <c r="H48" i="1"/>
  <c r="G48" i="1"/>
  <c r="F48" i="1"/>
  <c r="A39" i="1"/>
  <c r="B38" i="1"/>
  <c r="A38" i="1"/>
  <c r="J37" i="1"/>
  <c r="I37" i="1"/>
  <c r="H37" i="1"/>
  <c r="G37" i="1"/>
  <c r="F37" i="1"/>
  <c r="B28" i="1"/>
  <c r="A28" i="1"/>
  <c r="B27" i="1"/>
  <c r="A27" i="1"/>
  <c r="L26" i="1"/>
  <c r="J26" i="1"/>
  <c r="I26" i="1"/>
  <c r="H26" i="1"/>
  <c r="H27" i="1" s="1"/>
  <c r="G26" i="1"/>
  <c r="F26" i="1"/>
  <c r="B17" i="1"/>
  <c r="A17" i="1"/>
  <c r="B16" i="1"/>
  <c r="A16" i="1"/>
  <c r="L15" i="1"/>
  <c r="J15" i="1"/>
  <c r="I15" i="1"/>
  <c r="H15" i="1"/>
  <c r="G15" i="1"/>
  <c r="F15" i="1"/>
  <c r="A6" i="1"/>
  <c r="I38" i="1" l="1"/>
  <c r="H38" i="1"/>
  <c r="J93" i="1"/>
  <c r="F71" i="1"/>
  <c r="I71" i="1"/>
  <c r="F60" i="1"/>
  <c r="J60" i="1"/>
  <c r="H60" i="1"/>
  <c r="F49" i="1"/>
  <c r="I49" i="1"/>
  <c r="G49" i="1"/>
  <c r="H114" i="1"/>
  <c r="L93" i="1"/>
  <c r="F82" i="1"/>
  <c r="J71" i="1"/>
  <c r="H71" i="1"/>
  <c r="L114" i="1"/>
  <c r="G60" i="1"/>
  <c r="H49" i="1"/>
  <c r="J49" i="1"/>
  <c r="J38" i="1"/>
  <c r="L38" i="1"/>
  <c r="G71" i="1"/>
  <c r="G38" i="1"/>
  <c r="F38" i="1"/>
  <c r="J16" i="1"/>
  <c r="H16" i="1"/>
  <c r="I16" i="1"/>
  <c r="I27" i="1"/>
  <c r="J27" i="1"/>
  <c r="L27" i="1"/>
  <c r="G27" i="1"/>
  <c r="F27" i="1"/>
  <c r="L16" i="1"/>
  <c r="J114" i="1"/>
  <c r="F16" i="1"/>
  <c r="G16" i="1"/>
  <c r="H115" i="1" l="1"/>
  <c r="J115" i="1"/>
  <c r="F115" i="1"/>
  <c r="I115" i="1"/>
  <c r="L115" i="1"/>
  <c r="G115" i="1"/>
</calcChain>
</file>

<file path=xl/sharedStrings.xml><?xml version="1.0" encoding="utf-8"?>
<sst xmlns="http://schemas.openxmlformats.org/spreadsheetml/2006/main" count="171" uniqueCount="84">
  <si>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</si>
  <si>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</si>
  <si>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</si>
  <si>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</si>
  <si>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</si>
  <si>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</si>
  <si>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</si>
  <si>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</si>
  <si>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</si>
  <si>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</si>
  <si>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</si>
  <si>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</si>
  <si>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</si>
  <si>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</si>
  <si>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</si>
  <si>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</si>
  <si>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</si>
  <si>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</si>
  <si>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</si>
  <si>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</si>
  <si>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</si>
  <si>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хлеб</t>
  </si>
  <si>
    <t>фрукты</t>
  </si>
  <si>
    <t>закуска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</si>
  <si>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</si>
  <si>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</si>
  <si>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</si>
  <si>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</si>
  <si>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</si>
  <si>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</si>
  <si>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</si>
  <si>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</si>
  <si>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</si>
  <si>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</si>
  <si>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</si>
  <si>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</si>
  <si>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сладкое</t>
  </si>
  <si>
    <t>Астафьева Л.И</t>
  </si>
  <si>
    <t>МОУ Буруканская ООШ</t>
  </si>
  <si>
    <t>завтрак</t>
  </si>
  <si>
    <t>пюре картофельное</t>
  </si>
  <si>
    <t>курица запеченая</t>
  </si>
  <si>
    <t>компот из сухофруктов</t>
  </si>
  <si>
    <t>хлеб пщеничный</t>
  </si>
  <si>
    <t>салат из белокочанной капусты</t>
  </si>
  <si>
    <t>фрукт</t>
  </si>
  <si>
    <t>горячее блюдо</t>
  </si>
  <si>
    <t>каша гречневая рассыпчатая</t>
  </si>
  <si>
    <t>рыба</t>
  </si>
  <si>
    <t>чай с лимоном</t>
  </si>
  <si>
    <t>йогурт</t>
  </si>
  <si>
    <t>салат</t>
  </si>
  <si>
    <t>салат витаминный</t>
  </si>
  <si>
    <t>сырники творожные со сгущенкой</t>
  </si>
  <si>
    <t>сыр</t>
  </si>
  <si>
    <t>нарезка из огурцов</t>
  </si>
  <si>
    <t>голубцы ленивые</t>
  </si>
  <si>
    <t>соус</t>
  </si>
  <si>
    <t>соус сметанный</t>
  </si>
  <si>
    <t>сок</t>
  </si>
  <si>
    <t>булочка к чаю</t>
  </si>
  <si>
    <t>макароны отварные</t>
  </si>
  <si>
    <t>котлета</t>
  </si>
  <si>
    <t>кисель</t>
  </si>
  <si>
    <t>жаркое с мясом</t>
  </si>
  <si>
    <t>сок фруктовый</t>
  </si>
  <si>
    <t>гуляш из говядины</t>
  </si>
  <si>
    <t>0.65</t>
  </si>
  <si>
    <t>какао на молоке</t>
  </si>
  <si>
    <t>хлеб пшеничный</t>
  </si>
  <si>
    <t>гор. Блюдо</t>
  </si>
  <si>
    <t xml:space="preserve">сладкое </t>
  </si>
  <si>
    <t>нарезка</t>
  </si>
  <si>
    <t>салат свекольник</t>
  </si>
  <si>
    <t>рис отварной</t>
  </si>
  <si>
    <t xml:space="preserve">салат </t>
  </si>
  <si>
    <t>203.76</t>
  </si>
  <si>
    <t>печенье песочное</t>
  </si>
  <si>
    <t>салянка с говядиной</t>
  </si>
  <si>
    <t>булка с творогом</t>
  </si>
  <si>
    <t>каша дружба с маслом</t>
  </si>
  <si>
    <t>какао с молоком</t>
  </si>
  <si>
    <t>макароны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</si>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</sst>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14" xfId="1" applyNumberFormat="1" applyFill="1" applyBorder="1" applyProtection="1">
      <protection locked="0"/>
    </xf>
    <xf numFmtId="1" fontId="11" fillId="4" borderId="20" xfId="1" applyNumberFormat="1" applyFill="1" applyBorder="1" applyProtection="1">
      <protection locked="0"/>
    </xf>
    <xf numFmtId="0" fontId="11" fillId="4" borderId="14" xfId="1" applyFill="1" applyBorder="1" applyProtection="1"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0" sqref="C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38</v>
      </c>
      <c r="D1" s="65"/>
      <c r="E1" s="65"/>
      <c r="F1" s="12" t="s">
        <v>16</v>
      </c>
      <c r="G1" s="2" t="s">
        <v>17</v>
      </c>
      <c r="H1" s="66" t="s">
        <v>34</v>
      </c>
      <c r="I1" s="66"/>
      <c r="J1" s="66"/>
      <c r="K1" s="66"/>
    </row>
    <row r="2" spans="1:12" ht="18" x14ac:dyDescent="0.2">
      <c r="A2" s="32" t="s">
        <v>6</v>
      </c>
      <c r="C2" s="2"/>
      <c r="G2" s="2" t="s">
        <v>18</v>
      </c>
      <c r="H2" s="66" t="s">
        <v>37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2</v>
      </c>
      <c r="I3" s="45">
        <v>9</v>
      </c>
      <c r="J3" s="46">
        <v>2024</v>
      </c>
      <c r="K3" s="1"/>
    </row>
    <row r="4" spans="1:12" x14ac:dyDescent="0.2">
      <c r="C4" s="2"/>
      <c r="D4" s="4"/>
      <c r="H4" s="44" t="s">
        <v>31</v>
      </c>
      <c r="I4" s="44" t="s">
        <v>32</v>
      </c>
      <c r="J4" s="44" t="s">
        <v>33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29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30</v>
      </c>
    </row>
    <row r="6" spans="1:12" ht="15" x14ac:dyDescent="0.25">
      <c r="A6" s="23" t="e">
        <f>#REF!</f>
        <v>#REF!</v>
      </c>
      <c r="B6" s="13"/>
      <c r="C6" s="10" t="s">
        <v>39</v>
      </c>
      <c r="D6" s="7" t="s">
        <v>20</v>
      </c>
      <c r="E6" s="39" t="s">
        <v>40</v>
      </c>
      <c r="F6" s="49">
        <v>150</v>
      </c>
      <c r="G6" s="40">
        <v>3.1</v>
      </c>
      <c r="H6" s="40">
        <v>6.4</v>
      </c>
      <c r="I6" s="40">
        <v>31</v>
      </c>
      <c r="J6" s="49">
        <v>138.19</v>
      </c>
      <c r="K6" s="55"/>
      <c r="L6" s="52">
        <v>20</v>
      </c>
    </row>
    <row r="7" spans="1:12" ht="15" x14ac:dyDescent="0.25">
      <c r="A7" s="20"/>
      <c r="B7" s="15"/>
      <c r="C7" s="11"/>
      <c r="D7" s="7" t="s">
        <v>24</v>
      </c>
      <c r="E7" s="39" t="s">
        <v>41</v>
      </c>
      <c r="F7" s="48">
        <v>90</v>
      </c>
      <c r="G7" s="49">
        <v>15.7</v>
      </c>
      <c r="H7" s="49">
        <v>12.1</v>
      </c>
      <c r="I7" s="49">
        <v>0.1</v>
      </c>
      <c r="J7" s="48">
        <v>165.94</v>
      </c>
      <c r="K7" s="54"/>
      <c r="L7" s="51">
        <v>10</v>
      </c>
    </row>
    <row r="8" spans="1:12" ht="15" x14ac:dyDescent="0.25">
      <c r="A8" s="20"/>
      <c r="B8" s="15"/>
      <c r="C8" s="11"/>
      <c r="D8" s="7" t="s">
        <v>51</v>
      </c>
      <c r="E8" s="39" t="s">
        <v>44</v>
      </c>
      <c r="F8" s="48">
        <v>60</v>
      </c>
      <c r="G8" s="48">
        <v>0.6</v>
      </c>
      <c r="H8" s="48">
        <v>2.0499999999999998</v>
      </c>
      <c r="I8" s="48">
        <v>3</v>
      </c>
      <c r="J8" s="48">
        <v>41.22</v>
      </c>
      <c r="K8" s="54"/>
      <c r="L8" s="51">
        <v>20</v>
      </c>
    </row>
    <row r="9" spans="1:12" ht="15" x14ac:dyDescent="0.25">
      <c r="A9" s="20"/>
      <c r="B9" s="15"/>
      <c r="C9" s="11"/>
      <c r="D9" s="7"/>
      <c r="E9" s="47"/>
      <c r="F9" s="47"/>
      <c r="G9" s="47"/>
      <c r="H9" s="47"/>
      <c r="I9" s="47"/>
      <c r="J9" s="47"/>
      <c r="K9" s="47"/>
      <c r="L9" s="47"/>
    </row>
    <row r="10" spans="1:12" ht="15" x14ac:dyDescent="0.25">
      <c r="A10" s="20"/>
      <c r="B10" s="15"/>
      <c r="C10" s="11"/>
      <c r="D10" s="7" t="s">
        <v>25</v>
      </c>
      <c r="E10" s="39" t="s">
        <v>42</v>
      </c>
      <c r="F10" s="48">
        <v>200</v>
      </c>
      <c r="G10" s="48">
        <v>0.7</v>
      </c>
      <c r="H10" s="48">
        <v>0</v>
      </c>
      <c r="I10" s="48">
        <v>23.1</v>
      </c>
      <c r="J10" s="48">
        <v>96.72</v>
      </c>
      <c r="K10" s="54"/>
      <c r="L10" s="51">
        <v>20</v>
      </c>
    </row>
    <row r="11" spans="1:12" ht="15" x14ac:dyDescent="0.25">
      <c r="A11" s="20"/>
      <c r="B11" s="15"/>
      <c r="C11" s="11"/>
      <c r="D11" s="7" t="s">
        <v>26</v>
      </c>
      <c r="E11" s="39" t="s">
        <v>35</v>
      </c>
      <c r="F11" s="48">
        <v>30</v>
      </c>
      <c r="G11" s="48">
        <v>2.37</v>
      </c>
      <c r="H11" s="48">
        <v>0.3</v>
      </c>
      <c r="I11" s="48">
        <v>14.49</v>
      </c>
      <c r="J11" s="48">
        <v>94</v>
      </c>
      <c r="K11" s="54"/>
      <c r="L11" s="51">
        <v>5</v>
      </c>
    </row>
    <row r="12" spans="1:12" ht="15" x14ac:dyDescent="0.25">
      <c r="A12" s="20"/>
      <c r="B12" s="15"/>
      <c r="C12" s="11"/>
      <c r="D12" s="7" t="s">
        <v>45</v>
      </c>
      <c r="E12" s="39" t="s">
        <v>45</v>
      </c>
      <c r="F12" s="47">
        <v>100</v>
      </c>
      <c r="G12" s="48">
        <v>0.5</v>
      </c>
      <c r="H12" s="48">
        <v>0.2</v>
      </c>
      <c r="I12" s="48">
        <v>7.5</v>
      </c>
      <c r="J12" s="40">
        <v>38</v>
      </c>
      <c r="K12" s="47"/>
      <c r="L12" s="53">
        <v>25</v>
      </c>
    </row>
    <row r="13" spans="1:12" ht="15" x14ac:dyDescent="0.25">
      <c r="A13" s="20"/>
      <c r="B13" s="15"/>
      <c r="C13" s="11"/>
      <c r="D13" s="6"/>
      <c r="E13" s="39"/>
      <c r="F13" s="48"/>
      <c r="G13" s="48"/>
      <c r="H13" s="48"/>
      <c r="I13" s="48"/>
      <c r="J13" s="48"/>
      <c r="K13" s="54"/>
      <c r="L13" s="51"/>
    </row>
    <row r="14" spans="1:12" ht="15" x14ac:dyDescent="0.25">
      <c r="A14" s="20"/>
      <c r="B14" s="15"/>
      <c r="C14" s="11"/>
      <c r="D14" s="6"/>
      <c r="E14" s="39"/>
      <c r="F14" s="50"/>
      <c r="G14" s="40"/>
      <c r="H14" s="40"/>
      <c r="I14" s="40"/>
      <c r="J14" s="40"/>
      <c r="K14" s="41"/>
      <c r="L14" s="40"/>
    </row>
    <row r="15" spans="1:12" ht="15" x14ac:dyDescent="0.25">
      <c r="A15" s="21"/>
      <c r="B15" s="17"/>
      <c r="C15" s="8"/>
      <c r="D15" s="18" t="s">
        <v>28</v>
      </c>
      <c r="E15" s="9"/>
      <c r="F15" s="19">
        <f>SUM(F6:F14)</f>
        <v>630</v>
      </c>
      <c r="G15" s="19">
        <f t="shared" ref="G15:J15" si="0">SUM(G6:G14)</f>
        <v>22.970000000000002</v>
      </c>
      <c r="H15" s="19">
        <f t="shared" si="0"/>
        <v>21.05</v>
      </c>
      <c r="I15" s="19">
        <f t="shared" si="0"/>
        <v>79.19</v>
      </c>
      <c r="J15" s="19">
        <f t="shared" si="0"/>
        <v>574.07000000000005</v>
      </c>
      <c r="K15" s="22"/>
      <c r="L15" s="19">
        <f t="shared" ref="L15" si="1">SUM(L6:L14)</f>
        <v>100</v>
      </c>
    </row>
    <row r="16" spans="1:12" ht="15.75" thickBot="1" x14ac:dyDescent="0.25">
      <c r="A16" s="26" t="e">
        <f>#REF!</f>
        <v>#REF!</v>
      </c>
      <c r="B16" s="27" t="e">
        <f>#REF!</f>
        <v>#REF!</v>
      </c>
      <c r="C16" s="67" t="s">
        <v>4</v>
      </c>
      <c r="D16" s="68"/>
      <c r="E16" s="28"/>
      <c r="F16" s="29" t="e">
        <f>#REF!+F15</f>
        <v>#REF!</v>
      </c>
      <c r="G16" s="29" t="e">
        <f>#REF!+G15</f>
        <v>#REF!</v>
      </c>
      <c r="H16" s="29" t="e">
        <f>#REF!+H15</f>
        <v>#REF!</v>
      </c>
      <c r="I16" s="29" t="e">
        <f>#REF!+I15</f>
        <v>#REF!</v>
      </c>
      <c r="J16" s="29" t="e">
        <f>#REF!+J15</f>
        <v>#REF!</v>
      </c>
      <c r="K16" s="29"/>
      <c r="L16" s="29" t="e">
        <f>#REF!+L15</f>
        <v>#REF!</v>
      </c>
    </row>
    <row r="17" spans="1:12" ht="15" x14ac:dyDescent="0.25">
      <c r="A17" s="13" t="e">
        <f>#REF!</f>
        <v>#REF!</v>
      </c>
      <c r="B17" s="13" t="e">
        <f>#REF!</f>
        <v>#REF!</v>
      </c>
      <c r="C17" s="10" t="s">
        <v>39</v>
      </c>
      <c r="D17" s="7" t="s">
        <v>23</v>
      </c>
      <c r="E17" s="39" t="s">
        <v>52</v>
      </c>
      <c r="F17" s="40">
        <v>60</v>
      </c>
      <c r="G17" s="40" t="s">
        <v>67</v>
      </c>
      <c r="H17" s="40">
        <v>2.08</v>
      </c>
      <c r="I17" s="40">
        <v>4.25</v>
      </c>
      <c r="J17" s="40">
        <v>63.11</v>
      </c>
      <c r="K17" s="41"/>
      <c r="L17" s="40">
        <v>20</v>
      </c>
    </row>
    <row r="18" spans="1:12" ht="15" x14ac:dyDescent="0.25">
      <c r="A18" s="14"/>
      <c r="B18" s="15"/>
      <c r="C18" s="11"/>
      <c r="D18" s="7" t="s">
        <v>20</v>
      </c>
      <c r="E18" s="39" t="s">
        <v>47</v>
      </c>
      <c r="F18" s="40">
        <v>150</v>
      </c>
      <c r="G18" s="40">
        <v>4.7549999999999999</v>
      </c>
      <c r="H18" s="40">
        <v>5.56</v>
      </c>
      <c r="I18" s="40">
        <v>38.340000000000003</v>
      </c>
      <c r="J18" s="40">
        <v>246.01</v>
      </c>
      <c r="K18" s="41"/>
      <c r="L18" s="40">
        <v>25</v>
      </c>
    </row>
    <row r="19" spans="1:12" ht="15" x14ac:dyDescent="0.25">
      <c r="A19" s="14"/>
      <c r="B19" s="15"/>
      <c r="C19" s="11"/>
      <c r="D19" s="7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14"/>
      <c r="B20" s="15"/>
      <c r="C20" s="11"/>
      <c r="D20" s="7" t="s">
        <v>24</v>
      </c>
      <c r="E20" s="39" t="s">
        <v>48</v>
      </c>
      <c r="F20" s="40">
        <v>90</v>
      </c>
      <c r="G20" s="40">
        <v>9.9</v>
      </c>
      <c r="H20" s="40">
        <v>8.9499999999999993</v>
      </c>
      <c r="I20" s="40">
        <v>0.8</v>
      </c>
      <c r="J20" s="40">
        <v>104</v>
      </c>
      <c r="K20" s="41"/>
      <c r="L20" s="40">
        <v>10</v>
      </c>
    </row>
    <row r="21" spans="1:12" ht="15" x14ac:dyDescent="0.25">
      <c r="A21" s="14"/>
      <c r="B21" s="15"/>
      <c r="C21" s="11"/>
      <c r="D21" s="7" t="s">
        <v>25</v>
      </c>
      <c r="E21" s="39" t="s">
        <v>49</v>
      </c>
      <c r="F21" s="40">
        <v>200</v>
      </c>
      <c r="G21" s="40">
        <v>0.1</v>
      </c>
      <c r="H21" s="40">
        <v>0</v>
      </c>
      <c r="I21" s="40">
        <v>15</v>
      </c>
      <c r="J21" s="40">
        <v>63.6</v>
      </c>
      <c r="K21" s="41"/>
      <c r="L21" s="40">
        <v>15</v>
      </c>
    </row>
    <row r="22" spans="1:12" ht="15" x14ac:dyDescent="0.25">
      <c r="A22" s="14"/>
      <c r="B22" s="15"/>
      <c r="C22" s="11"/>
      <c r="D22" s="7" t="s">
        <v>26</v>
      </c>
      <c r="E22" s="39" t="s">
        <v>35</v>
      </c>
      <c r="F22" s="40">
        <v>30</v>
      </c>
      <c r="G22" s="40">
        <v>2.37</v>
      </c>
      <c r="H22" s="40">
        <v>0.3</v>
      </c>
      <c r="I22" s="40">
        <v>14.49</v>
      </c>
      <c r="J22" s="40">
        <v>94</v>
      </c>
      <c r="K22" s="41"/>
      <c r="L22" s="40">
        <v>5</v>
      </c>
    </row>
    <row r="23" spans="1:12" ht="15" x14ac:dyDescent="0.25">
      <c r="A23" s="14"/>
      <c r="B23" s="15"/>
      <c r="C23" s="11"/>
      <c r="D23" s="7" t="s">
        <v>27</v>
      </c>
      <c r="E23" s="47"/>
      <c r="F23" s="47"/>
      <c r="G23" s="47"/>
      <c r="H23" s="47"/>
      <c r="I23" s="47"/>
      <c r="J23" s="47"/>
      <c r="K23" s="47"/>
      <c r="L23" s="47"/>
    </row>
    <row r="24" spans="1:12" ht="15" x14ac:dyDescent="0.25">
      <c r="A24" s="14"/>
      <c r="B24" s="15"/>
      <c r="C24" s="11"/>
      <c r="D24" s="6" t="s">
        <v>36</v>
      </c>
      <c r="E24" s="39" t="s">
        <v>50</v>
      </c>
      <c r="F24" s="40">
        <v>100</v>
      </c>
      <c r="G24" s="40">
        <v>2.1</v>
      </c>
      <c r="H24" s="40">
        <v>3.1</v>
      </c>
      <c r="I24" s="40">
        <v>4</v>
      </c>
      <c r="J24" s="40">
        <v>58</v>
      </c>
      <c r="K24" s="41"/>
      <c r="L24" s="40">
        <v>25</v>
      </c>
    </row>
    <row r="25" spans="1:12" ht="15" x14ac:dyDescent="0.25">
      <c r="A25" s="14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6"/>
      <c r="B26" s="17"/>
      <c r="C26" s="8"/>
      <c r="D26" s="18" t="s">
        <v>28</v>
      </c>
      <c r="E26" s="9"/>
      <c r="F26" s="19">
        <f>SUM(F17:F25)</f>
        <v>630</v>
      </c>
      <c r="G26" s="19">
        <f t="shared" ref="G26" si="2">SUM(G17:G25)</f>
        <v>19.225000000000001</v>
      </c>
      <c r="H26" s="19">
        <f t="shared" ref="H26" si="3">SUM(H17:H25)</f>
        <v>19.990000000000002</v>
      </c>
      <c r="I26" s="19">
        <f t="shared" ref="I26" si="4">SUM(I17:I25)</f>
        <v>76.88</v>
      </c>
      <c r="J26" s="19">
        <f t="shared" ref="J26:L26" si="5">SUM(J17:J25)</f>
        <v>628.72</v>
      </c>
      <c r="K26" s="22"/>
      <c r="L26" s="19">
        <f t="shared" si="5"/>
        <v>100</v>
      </c>
    </row>
    <row r="27" spans="1:12" ht="15.75" thickBot="1" x14ac:dyDescent="0.25">
      <c r="A27" s="30" t="e">
        <f>#REF!</f>
        <v>#REF!</v>
      </c>
      <c r="B27" s="30" t="e">
        <f>#REF!</f>
        <v>#REF!</v>
      </c>
      <c r="C27" s="67" t="s">
        <v>4</v>
      </c>
      <c r="D27" s="68"/>
      <c r="E27" s="28"/>
      <c r="F27" s="29" t="e">
        <f>#REF!+F26</f>
        <v>#REF!</v>
      </c>
      <c r="G27" s="29" t="e">
        <f>#REF!+G26</f>
        <v>#REF!</v>
      </c>
      <c r="H27" s="29" t="e">
        <f>#REF!+H26</f>
        <v>#REF!</v>
      </c>
      <c r="I27" s="29" t="e">
        <f>#REF!+I26</f>
        <v>#REF!</v>
      </c>
      <c r="J27" s="29" t="e">
        <f>#REF!+J26</f>
        <v>#REF!</v>
      </c>
      <c r="K27" s="29"/>
      <c r="L27" s="29" t="e">
        <f>#REF!+L26</f>
        <v>#REF!</v>
      </c>
    </row>
    <row r="28" spans="1:12" ht="15" x14ac:dyDescent="0.25">
      <c r="A28" s="23" t="e">
        <f>#REF!</f>
        <v>#REF!</v>
      </c>
      <c r="B28" s="13" t="e">
        <f>#REF!</f>
        <v>#REF!</v>
      </c>
      <c r="C28" s="10" t="s">
        <v>39</v>
      </c>
      <c r="D28" s="7" t="s">
        <v>36</v>
      </c>
      <c r="E28" s="39" t="s">
        <v>53</v>
      </c>
      <c r="F28" s="40">
        <v>180</v>
      </c>
      <c r="G28" s="40">
        <v>13.4</v>
      </c>
      <c r="H28" s="40">
        <v>12.5</v>
      </c>
      <c r="I28" s="40">
        <v>31.47</v>
      </c>
      <c r="J28" s="40">
        <v>410.55</v>
      </c>
      <c r="K28" s="41"/>
      <c r="L28" s="40">
        <v>30</v>
      </c>
    </row>
    <row r="29" spans="1:12" ht="15" x14ac:dyDescent="0.25">
      <c r="A29" s="20"/>
      <c r="B29" s="15"/>
      <c r="C29" s="11"/>
      <c r="D29" s="7" t="s">
        <v>25</v>
      </c>
      <c r="E29" s="39" t="s">
        <v>68</v>
      </c>
      <c r="F29" s="40">
        <v>200</v>
      </c>
      <c r="G29" s="40">
        <v>2.9</v>
      </c>
      <c r="H29" s="40">
        <v>2.85</v>
      </c>
      <c r="I29" s="40">
        <v>17.2</v>
      </c>
      <c r="J29" s="40">
        <v>86.25</v>
      </c>
      <c r="K29" s="41"/>
      <c r="L29" s="40">
        <v>20</v>
      </c>
    </row>
    <row r="30" spans="1:12" ht="15" x14ac:dyDescent="0.25">
      <c r="A30" s="20"/>
      <c r="B30" s="15"/>
      <c r="C30" s="11"/>
      <c r="D30" s="7" t="s">
        <v>21</v>
      </c>
      <c r="E30" s="39" t="s">
        <v>69</v>
      </c>
      <c r="F30" s="40">
        <v>30</v>
      </c>
      <c r="G30" s="40">
        <v>2.37</v>
      </c>
      <c r="H30" s="40">
        <v>0.3</v>
      </c>
      <c r="I30" s="40">
        <v>14.49</v>
      </c>
      <c r="J30" s="40">
        <v>94</v>
      </c>
      <c r="K30" s="41"/>
      <c r="L30" s="40">
        <v>5</v>
      </c>
    </row>
    <row r="31" spans="1:12" ht="15" x14ac:dyDescent="0.25">
      <c r="A31" s="20"/>
      <c r="B31" s="15"/>
      <c r="C31" s="11"/>
      <c r="D31" s="7"/>
      <c r="E31" s="39" t="s">
        <v>54</v>
      </c>
      <c r="F31" s="40">
        <v>15</v>
      </c>
      <c r="G31" s="40">
        <v>3.07</v>
      </c>
      <c r="H31" s="40">
        <v>3.45</v>
      </c>
      <c r="I31" s="40">
        <v>0.37</v>
      </c>
      <c r="J31" s="40">
        <v>45</v>
      </c>
      <c r="K31" s="41"/>
      <c r="L31" s="40">
        <v>20</v>
      </c>
    </row>
    <row r="32" spans="1:12" ht="15" x14ac:dyDescent="0.25">
      <c r="A32" s="20"/>
      <c r="B32" s="15"/>
      <c r="C32" s="11"/>
      <c r="D32" s="7" t="s">
        <v>22</v>
      </c>
      <c r="E32" s="39" t="s">
        <v>45</v>
      </c>
      <c r="F32" s="40">
        <v>100</v>
      </c>
      <c r="G32" s="40">
        <v>0.6</v>
      </c>
      <c r="H32" s="40">
        <v>0.6</v>
      </c>
      <c r="I32" s="40">
        <v>14.7</v>
      </c>
      <c r="J32" s="40">
        <v>70.5</v>
      </c>
      <c r="K32" s="41"/>
      <c r="L32" s="40">
        <v>25</v>
      </c>
    </row>
    <row r="33" spans="1:12" ht="15" x14ac:dyDescent="0.25">
      <c r="A33" s="20"/>
      <c r="B33" s="15"/>
      <c r="C33" s="11"/>
      <c r="D33" s="7"/>
      <c r="E33" s="39"/>
      <c r="F33" s="40"/>
      <c r="G33" s="40"/>
      <c r="H33" s="40"/>
      <c r="I33" s="40"/>
      <c r="J33" s="40"/>
      <c r="K33" s="47"/>
      <c r="L33" s="40"/>
    </row>
    <row r="34" spans="1:12" ht="15" x14ac:dyDescent="0.25">
      <c r="A34" s="20"/>
      <c r="B34" s="15"/>
      <c r="C34" s="11"/>
      <c r="D34" s="7"/>
      <c r="E34" s="47"/>
      <c r="F34" s="47"/>
      <c r="G34" s="47"/>
      <c r="H34" s="47"/>
      <c r="I34" s="47"/>
      <c r="J34" s="40"/>
      <c r="K34" s="41"/>
      <c r="L34" s="47"/>
    </row>
    <row r="35" spans="1:12" ht="15" x14ac:dyDescent="0.25">
      <c r="A35" s="20"/>
      <c r="B35" s="15"/>
      <c r="C35" s="11"/>
      <c r="D35" s="6"/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0"/>
      <c r="B36" s="15"/>
      <c r="C36" s="11"/>
      <c r="D36" s="6"/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1"/>
      <c r="B37" s="17"/>
      <c r="C37" s="8"/>
      <c r="D37" s="18" t="s">
        <v>28</v>
      </c>
      <c r="E37" s="9"/>
      <c r="F37" s="19">
        <f>SUM(F28:F36)</f>
        <v>525</v>
      </c>
      <c r="G37" s="19">
        <f t="shared" ref="G37" si="6">SUM(G28:G36)</f>
        <v>22.340000000000003</v>
      </c>
      <c r="H37" s="19">
        <f t="shared" ref="H37" si="7">SUM(H28:H36)</f>
        <v>19.700000000000003</v>
      </c>
      <c r="I37" s="19">
        <f t="shared" ref="I37" si="8">SUM(I28:I36)</f>
        <v>78.23</v>
      </c>
      <c r="J37" s="19">
        <f t="shared" ref="J37:L37" si="9">SUM(J28:J36)</f>
        <v>706.3</v>
      </c>
      <c r="K37" s="22"/>
      <c r="L37" s="19">
        <f t="shared" si="9"/>
        <v>100</v>
      </c>
    </row>
    <row r="38" spans="1:12" ht="15.75" thickBot="1" x14ac:dyDescent="0.25">
      <c r="A38" s="26" t="e">
        <f>#REF!</f>
        <v>#REF!</v>
      </c>
      <c r="B38" s="27" t="e">
        <f>#REF!</f>
        <v>#REF!</v>
      </c>
      <c r="C38" s="67" t="s">
        <v>4</v>
      </c>
      <c r="D38" s="68"/>
      <c r="E38" s="28"/>
      <c r="F38" s="29" t="e">
        <f>#REF!+F37</f>
        <v>#REF!</v>
      </c>
      <c r="G38" s="29" t="e">
        <f>#REF!+G37</f>
        <v>#REF!</v>
      </c>
      <c r="H38" s="29" t="e">
        <f>#REF!+H37</f>
        <v>#REF!</v>
      </c>
      <c r="I38" s="29" t="e">
        <f>#REF!+I37</f>
        <v>#REF!</v>
      </c>
      <c r="J38" s="29" t="e">
        <f>#REF!+J37</f>
        <v>#REF!</v>
      </c>
      <c r="K38" s="29"/>
      <c r="L38" s="29" t="e">
        <f>#REF!+L37</f>
        <v>#REF!</v>
      </c>
    </row>
    <row r="39" spans="1:12" ht="15" x14ac:dyDescent="0.25">
      <c r="A39" s="23" t="e">
        <f>#REF!</f>
        <v>#REF!</v>
      </c>
      <c r="B39" s="13"/>
      <c r="C39" s="10" t="s">
        <v>39</v>
      </c>
      <c r="D39" s="7" t="s">
        <v>70</v>
      </c>
      <c r="E39" s="39" t="s">
        <v>56</v>
      </c>
      <c r="F39" s="40">
        <v>250</v>
      </c>
      <c r="G39" s="40">
        <v>15.5</v>
      </c>
      <c r="H39" s="40">
        <v>13.24</v>
      </c>
      <c r="I39" s="40">
        <v>39.799999999999997</v>
      </c>
      <c r="J39" s="40">
        <v>267.3</v>
      </c>
      <c r="K39" s="41"/>
      <c r="L39" s="40">
        <v>35</v>
      </c>
    </row>
    <row r="40" spans="1:12" ht="15" x14ac:dyDescent="0.25">
      <c r="A40" s="20"/>
      <c r="B40" s="15"/>
      <c r="C40" s="11"/>
      <c r="D40" s="7" t="s">
        <v>57</v>
      </c>
      <c r="E40" s="39" t="s">
        <v>58</v>
      </c>
      <c r="F40" s="40">
        <v>50</v>
      </c>
      <c r="G40" s="40">
        <v>1.02</v>
      </c>
      <c r="H40" s="40">
        <v>5.09</v>
      </c>
      <c r="I40" s="40">
        <v>1.53</v>
      </c>
      <c r="J40" s="40">
        <v>131</v>
      </c>
      <c r="K40" s="41"/>
      <c r="L40" s="40">
        <v>10</v>
      </c>
    </row>
    <row r="41" spans="1:12" ht="15" x14ac:dyDescent="0.25">
      <c r="A41" s="20"/>
      <c r="B41" s="15"/>
      <c r="C41" s="11"/>
      <c r="D41" s="7" t="s">
        <v>71</v>
      </c>
      <c r="E41" s="39" t="s">
        <v>60</v>
      </c>
      <c r="F41" s="40">
        <v>50</v>
      </c>
      <c r="G41" s="40">
        <v>1.41</v>
      </c>
      <c r="H41" s="40">
        <v>2.08</v>
      </c>
      <c r="I41" s="40">
        <v>9.8000000000000007</v>
      </c>
      <c r="J41" s="40">
        <v>62</v>
      </c>
      <c r="K41" s="41"/>
      <c r="L41" s="40">
        <v>20</v>
      </c>
    </row>
    <row r="42" spans="1:12" ht="15" x14ac:dyDescent="0.25">
      <c r="A42" s="20"/>
      <c r="B42" s="15"/>
      <c r="C42" s="11"/>
      <c r="D42" s="7" t="s">
        <v>72</v>
      </c>
      <c r="E42" s="39" t="s">
        <v>55</v>
      </c>
      <c r="F42" s="40">
        <v>60</v>
      </c>
      <c r="G42" s="40">
        <v>0.6</v>
      </c>
      <c r="H42" s="40">
        <v>3.89</v>
      </c>
      <c r="I42" s="40">
        <v>4.7</v>
      </c>
      <c r="J42" s="40">
        <v>5.8</v>
      </c>
      <c r="K42" s="41"/>
      <c r="L42" s="40">
        <v>10</v>
      </c>
    </row>
    <row r="43" spans="1:12" ht="15.75" customHeight="1" x14ac:dyDescent="0.25">
      <c r="A43" s="20"/>
      <c r="B43" s="15"/>
      <c r="C43" s="11"/>
      <c r="D43" s="7" t="s">
        <v>25</v>
      </c>
      <c r="E43" s="39" t="s">
        <v>59</v>
      </c>
      <c r="F43" s="40">
        <v>200</v>
      </c>
      <c r="G43" s="40">
        <v>0.1</v>
      </c>
      <c r="H43" s="40">
        <v>0</v>
      </c>
      <c r="I43" s="40">
        <v>15</v>
      </c>
      <c r="J43" s="40">
        <v>63.6</v>
      </c>
      <c r="K43" s="41"/>
      <c r="L43" s="40">
        <v>20</v>
      </c>
    </row>
    <row r="44" spans="1:12" ht="15" x14ac:dyDescent="0.25">
      <c r="A44" s="20"/>
      <c r="B44" s="15"/>
      <c r="C44" s="11"/>
      <c r="D44" s="7" t="s">
        <v>26</v>
      </c>
      <c r="E44" s="39" t="s">
        <v>43</v>
      </c>
      <c r="F44" s="40">
        <v>30</v>
      </c>
      <c r="G44" s="40">
        <v>2.37</v>
      </c>
      <c r="H44" s="40">
        <v>0.3</v>
      </c>
      <c r="I44" s="40">
        <v>14.49</v>
      </c>
      <c r="J44" s="40">
        <v>94</v>
      </c>
      <c r="K44" s="41"/>
      <c r="L44" s="40">
        <v>5</v>
      </c>
    </row>
    <row r="45" spans="1:12" ht="15" x14ac:dyDescent="0.25">
      <c r="A45" s="20"/>
      <c r="B45" s="15"/>
      <c r="C45" s="11"/>
      <c r="D45" s="7" t="s">
        <v>27</v>
      </c>
      <c r="E45" s="47"/>
      <c r="F45" s="47"/>
      <c r="G45" s="47"/>
      <c r="H45" s="47"/>
      <c r="I45" s="47"/>
      <c r="J45" s="47"/>
      <c r="K45" s="47"/>
      <c r="L45" s="47"/>
    </row>
    <row r="46" spans="1:12" ht="15" x14ac:dyDescent="0.25">
      <c r="A46" s="20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0"/>
      <c r="B47" s="15"/>
      <c r="C47" s="11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1"/>
      <c r="B48" s="17"/>
      <c r="C48" s="8"/>
      <c r="D48" s="18" t="s">
        <v>28</v>
      </c>
      <c r="E48" s="9"/>
      <c r="F48" s="19">
        <f>SUM(F39:F47)</f>
        <v>640</v>
      </c>
      <c r="G48" s="19">
        <f t="shared" ref="G48" si="10">SUM(G39:G47)</f>
        <v>21.000000000000004</v>
      </c>
      <c r="H48" s="19">
        <f t="shared" ref="H48" si="11">SUM(H39:H47)</f>
        <v>24.599999999999998</v>
      </c>
      <c r="I48" s="19">
        <f t="shared" ref="I48" si="12">SUM(I39:I47)</f>
        <v>85.32</v>
      </c>
      <c r="J48" s="19">
        <f t="shared" ref="J48" si="13">SUM(J39:J47)</f>
        <v>623.70000000000005</v>
      </c>
      <c r="K48" s="22"/>
      <c r="L48" s="19"/>
    </row>
    <row r="49" spans="1:12" ht="15.75" thickBot="1" x14ac:dyDescent="0.25">
      <c r="A49" s="26" t="e">
        <f>#REF!</f>
        <v>#REF!</v>
      </c>
      <c r="B49" s="27" t="e">
        <f>#REF!</f>
        <v>#REF!</v>
      </c>
      <c r="C49" s="67" t="s">
        <v>4</v>
      </c>
      <c r="D49" s="68"/>
      <c r="E49" s="28"/>
      <c r="F49" s="29" t="e">
        <f>#REF!+F48</f>
        <v>#REF!</v>
      </c>
      <c r="G49" s="29" t="e">
        <f>#REF!+G48</f>
        <v>#REF!</v>
      </c>
      <c r="H49" s="29" t="e">
        <f>#REF!+H48</f>
        <v>#REF!</v>
      </c>
      <c r="I49" s="29" t="e">
        <f>#REF!+I48</f>
        <v>#REF!</v>
      </c>
      <c r="J49" s="29" t="e">
        <f>#REF!+J48</f>
        <v>#REF!</v>
      </c>
      <c r="K49" s="29"/>
      <c r="L49" s="29">
        <v>100</v>
      </c>
    </row>
    <row r="50" spans="1:12" ht="15" x14ac:dyDescent="0.25">
      <c r="A50" s="23" t="e">
        <f>#REF!</f>
        <v>#REF!</v>
      </c>
      <c r="B50" s="13" t="e">
        <f>#REF!</f>
        <v>#REF!</v>
      </c>
      <c r="C50" s="10" t="s">
        <v>39</v>
      </c>
      <c r="D50" s="7" t="s">
        <v>46</v>
      </c>
      <c r="E50" s="57" t="s">
        <v>61</v>
      </c>
      <c r="F50" s="49">
        <v>150</v>
      </c>
      <c r="G50" s="49">
        <v>5.85</v>
      </c>
      <c r="H50" s="49">
        <v>3.86</v>
      </c>
      <c r="I50" s="59">
        <v>32</v>
      </c>
      <c r="J50" s="49">
        <v>198.97</v>
      </c>
      <c r="K50" s="55"/>
      <c r="L50" s="52">
        <v>10</v>
      </c>
    </row>
    <row r="51" spans="1:12" ht="15" x14ac:dyDescent="0.25">
      <c r="A51" s="20"/>
      <c r="B51" s="15"/>
      <c r="C51" s="11"/>
      <c r="D51" s="7" t="s">
        <v>24</v>
      </c>
      <c r="E51" s="56" t="s">
        <v>62</v>
      </c>
      <c r="F51" s="48">
        <v>90</v>
      </c>
      <c r="G51" s="48">
        <v>14.7</v>
      </c>
      <c r="H51" s="48">
        <v>10.7</v>
      </c>
      <c r="I51" s="58">
        <v>9.1999999999999993</v>
      </c>
      <c r="J51" s="48">
        <v>102.7</v>
      </c>
      <c r="K51" s="54"/>
      <c r="L51" s="51">
        <v>40</v>
      </c>
    </row>
    <row r="52" spans="1:12" ht="15" x14ac:dyDescent="0.25">
      <c r="A52" s="20"/>
      <c r="B52" s="15"/>
      <c r="C52" s="11"/>
      <c r="D52" s="7" t="s">
        <v>51</v>
      </c>
      <c r="E52" s="56" t="s">
        <v>73</v>
      </c>
      <c r="F52" s="48">
        <v>60</v>
      </c>
      <c r="G52" s="48">
        <v>0.6</v>
      </c>
      <c r="H52" s="48">
        <v>3.89</v>
      </c>
      <c r="I52" s="58">
        <v>4.7</v>
      </c>
      <c r="J52" s="48">
        <v>5.8</v>
      </c>
      <c r="K52" s="54"/>
      <c r="L52" s="51">
        <v>20</v>
      </c>
    </row>
    <row r="53" spans="1:12" ht="15" x14ac:dyDescent="0.25">
      <c r="A53" s="20"/>
      <c r="B53" s="15"/>
      <c r="C53" s="11"/>
      <c r="D53" s="7" t="s">
        <v>25</v>
      </c>
      <c r="E53" s="56" t="s">
        <v>63</v>
      </c>
      <c r="F53" s="48">
        <v>200</v>
      </c>
      <c r="G53" s="48">
        <v>0.19</v>
      </c>
      <c r="H53" s="48">
        <v>0.04</v>
      </c>
      <c r="I53" s="58">
        <v>22.3</v>
      </c>
      <c r="J53" s="48">
        <v>87.74</v>
      </c>
      <c r="K53" s="54"/>
      <c r="L53" s="51">
        <v>25</v>
      </c>
    </row>
    <row r="54" spans="1:12" ht="15" x14ac:dyDescent="0.25">
      <c r="A54" s="20"/>
      <c r="B54" s="15"/>
      <c r="C54" s="11"/>
      <c r="D54" s="7"/>
      <c r="E54" s="56"/>
      <c r="F54" s="48"/>
      <c r="G54" s="48"/>
      <c r="H54" s="48"/>
      <c r="I54" s="58"/>
      <c r="J54" s="48"/>
      <c r="K54" s="54"/>
      <c r="L54" s="51"/>
    </row>
    <row r="55" spans="1:12" ht="15" x14ac:dyDescent="0.25">
      <c r="A55" s="20"/>
      <c r="B55" s="15"/>
      <c r="C55" s="11"/>
      <c r="D55" s="7" t="s">
        <v>26</v>
      </c>
      <c r="E55" s="56" t="s">
        <v>21</v>
      </c>
      <c r="F55" s="48">
        <v>30</v>
      </c>
      <c r="G55" s="48">
        <v>2.37</v>
      </c>
      <c r="H55" s="48">
        <v>0.3</v>
      </c>
      <c r="I55" s="58">
        <v>14.49</v>
      </c>
      <c r="J55" s="48">
        <v>94</v>
      </c>
      <c r="K55" s="54"/>
      <c r="L55" s="51">
        <v>5</v>
      </c>
    </row>
    <row r="56" spans="1:12" ht="15" x14ac:dyDescent="0.25">
      <c r="A56" s="20"/>
      <c r="B56" s="15"/>
      <c r="C56" s="11"/>
      <c r="D56" s="7"/>
      <c r="E56" s="47"/>
      <c r="F56" s="47"/>
      <c r="G56" s="47"/>
      <c r="H56" s="47"/>
      <c r="I56" s="47"/>
      <c r="J56" s="47"/>
      <c r="K56" s="47"/>
      <c r="L56" s="47"/>
    </row>
    <row r="57" spans="1:12" ht="15" x14ac:dyDescent="0.25">
      <c r="A57" s="20"/>
      <c r="B57" s="15"/>
      <c r="C57" s="11"/>
      <c r="D57" s="6"/>
      <c r="E57" s="56"/>
      <c r="F57" s="48"/>
      <c r="G57" s="48"/>
      <c r="H57" s="48"/>
      <c r="I57" s="58"/>
      <c r="J57" s="48"/>
      <c r="K57" s="54"/>
      <c r="L57" s="51"/>
    </row>
    <row r="58" spans="1:12" ht="15" x14ac:dyDescent="0.25">
      <c r="A58" s="20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1"/>
      <c r="B59" s="17"/>
      <c r="C59" s="8"/>
      <c r="D59" s="18" t="s">
        <v>28</v>
      </c>
      <c r="E59" s="9"/>
      <c r="F59" s="19">
        <f>SUM(F50:F58)</f>
        <v>530</v>
      </c>
      <c r="G59" s="19">
        <f t="shared" ref="G59" si="14">SUM(G50:G58)</f>
        <v>23.71</v>
      </c>
      <c r="H59" s="19">
        <f t="shared" ref="H59" si="15">SUM(H50:H58)</f>
        <v>18.79</v>
      </c>
      <c r="I59" s="19"/>
      <c r="J59" s="19">
        <f t="shared" ref="J59" si="16">SUM(J50:J58)</f>
        <v>489.21000000000004</v>
      </c>
      <c r="K59" s="22"/>
      <c r="L59" s="19"/>
    </row>
    <row r="60" spans="1:12" ht="15.75" thickBot="1" x14ac:dyDescent="0.25">
      <c r="A60" s="26" t="e">
        <f>#REF!</f>
        <v>#REF!</v>
      </c>
      <c r="B60" s="27" t="e">
        <f>#REF!</f>
        <v>#REF!</v>
      </c>
      <c r="C60" s="67" t="s">
        <v>4</v>
      </c>
      <c r="D60" s="68"/>
      <c r="E60" s="28"/>
      <c r="F60" s="29" t="e">
        <f>#REF!+F59</f>
        <v>#REF!</v>
      </c>
      <c r="G60" s="29" t="e">
        <f>#REF!+G59</f>
        <v>#REF!</v>
      </c>
      <c r="H60" s="29" t="e">
        <f>#REF!+H59</f>
        <v>#REF!</v>
      </c>
      <c r="I60" s="29" t="e">
        <f>#REF!+I59</f>
        <v>#REF!</v>
      </c>
      <c r="J60" s="29" t="e">
        <f>#REF!+J59</f>
        <v>#REF!</v>
      </c>
      <c r="K60" s="29"/>
      <c r="L60" s="29">
        <v>100</v>
      </c>
    </row>
    <row r="61" spans="1:12" ht="15" x14ac:dyDescent="0.25">
      <c r="A61" s="23" t="e">
        <f>#REF!</f>
        <v>#REF!</v>
      </c>
      <c r="B61" s="13" t="e">
        <f>#REF!</f>
        <v>#REF!</v>
      </c>
      <c r="C61" s="10" t="s">
        <v>39</v>
      </c>
      <c r="D61" s="7" t="s">
        <v>20</v>
      </c>
      <c r="E61" s="57" t="s">
        <v>64</v>
      </c>
      <c r="F61" s="49">
        <v>240</v>
      </c>
      <c r="G61" s="49">
        <v>14.78</v>
      </c>
      <c r="H61" s="49">
        <v>15.7</v>
      </c>
      <c r="I61" s="59">
        <v>26.85</v>
      </c>
      <c r="J61" s="49">
        <v>343.63</v>
      </c>
      <c r="K61" s="55"/>
      <c r="L61" s="52">
        <v>30</v>
      </c>
    </row>
    <row r="62" spans="1:12" ht="15.75" customHeight="1" x14ac:dyDescent="0.25">
      <c r="A62" s="20"/>
      <c r="B62" s="15"/>
      <c r="C62" s="11"/>
      <c r="D62" s="7" t="s">
        <v>51</v>
      </c>
      <c r="E62" s="56" t="s">
        <v>51</v>
      </c>
      <c r="F62" s="48">
        <v>60</v>
      </c>
      <c r="G62" s="48">
        <v>0.6</v>
      </c>
      <c r="H62" s="48">
        <v>1.38</v>
      </c>
      <c r="I62" s="58">
        <v>4.7</v>
      </c>
      <c r="J62" s="48">
        <v>21.03</v>
      </c>
      <c r="K62" s="54"/>
      <c r="L62" s="51">
        <v>20</v>
      </c>
    </row>
    <row r="63" spans="1:12" ht="15" x14ac:dyDescent="0.25">
      <c r="A63" s="20"/>
      <c r="B63" s="15"/>
      <c r="C63" s="11"/>
      <c r="D63" s="7"/>
      <c r="E63" s="56"/>
      <c r="F63" s="54"/>
      <c r="G63" s="54"/>
      <c r="H63" s="54"/>
      <c r="I63" s="60"/>
      <c r="J63" s="54"/>
      <c r="K63" s="54"/>
      <c r="L63" s="54"/>
    </row>
    <row r="64" spans="1:12" ht="15" x14ac:dyDescent="0.25">
      <c r="A64" s="20"/>
      <c r="B64" s="15"/>
      <c r="C64" s="11"/>
      <c r="D64" s="7"/>
      <c r="E64" s="56"/>
      <c r="F64" s="48"/>
      <c r="G64" s="48"/>
      <c r="H64" s="48"/>
      <c r="I64" s="58"/>
      <c r="J64" s="48"/>
      <c r="K64" s="54"/>
      <c r="L64" s="51"/>
    </row>
    <row r="65" spans="1:12" ht="15" x14ac:dyDescent="0.25">
      <c r="A65" s="20"/>
      <c r="B65" s="15"/>
      <c r="C65" s="11"/>
      <c r="D65" s="7" t="s">
        <v>25</v>
      </c>
      <c r="E65" s="56" t="s">
        <v>65</v>
      </c>
      <c r="F65" s="48">
        <v>200</v>
      </c>
      <c r="G65" s="48">
        <v>1</v>
      </c>
      <c r="H65" s="48">
        <v>0</v>
      </c>
      <c r="I65" s="58">
        <v>23.4</v>
      </c>
      <c r="J65" s="48">
        <v>94</v>
      </c>
      <c r="K65" s="54"/>
      <c r="L65" s="51">
        <v>20</v>
      </c>
    </row>
    <row r="66" spans="1:12" ht="15" x14ac:dyDescent="0.25">
      <c r="A66" s="20"/>
      <c r="B66" s="15"/>
      <c r="C66" s="11"/>
      <c r="D66" s="7" t="s">
        <v>26</v>
      </c>
      <c r="E66" s="56" t="s">
        <v>35</v>
      </c>
      <c r="F66" s="48">
        <v>30</v>
      </c>
      <c r="G66" s="48">
        <v>2.37</v>
      </c>
      <c r="H66" s="48">
        <v>0.3</v>
      </c>
      <c r="I66" s="58">
        <v>14.49</v>
      </c>
      <c r="J66" s="48">
        <v>94</v>
      </c>
      <c r="K66" s="54"/>
      <c r="L66" s="51">
        <v>5</v>
      </c>
    </row>
    <row r="67" spans="1:12" ht="15" x14ac:dyDescent="0.25">
      <c r="A67" s="20"/>
      <c r="B67" s="15"/>
      <c r="C67" s="11"/>
      <c r="D67" s="7" t="s">
        <v>36</v>
      </c>
      <c r="E67" s="39" t="s">
        <v>50</v>
      </c>
      <c r="F67" s="40">
        <v>100</v>
      </c>
      <c r="G67" s="40">
        <v>2.1</v>
      </c>
      <c r="H67" s="40">
        <v>2.5</v>
      </c>
      <c r="I67" s="40">
        <v>9.39</v>
      </c>
      <c r="J67" s="40">
        <v>58.25</v>
      </c>
      <c r="K67" s="41"/>
      <c r="L67" s="40">
        <v>25</v>
      </c>
    </row>
    <row r="68" spans="1:12" ht="15" x14ac:dyDescent="0.25">
      <c r="A68" s="20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0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1"/>
      <c r="B70" s="17"/>
      <c r="C70" s="8"/>
      <c r="D70" s="18" t="s">
        <v>28</v>
      </c>
      <c r="E70" s="9"/>
      <c r="F70" s="19">
        <f>SUM(F61:F69)</f>
        <v>630</v>
      </c>
      <c r="G70" s="19">
        <f t="shared" ref="G70:J70" si="17">SUM(G61:G69)</f>
        <v>20.85</v>
      </c>
      <c r="H70" s="19">
        <f t="shared" si="17"/>
        <v>19.88</v>
      </c>
      <c r="I70" s="19">
        <f t="shared" si="17"/>
        <v>78.83</v>
      </c>
      <c r="J70" s="19">
        <f t="shared" si="17"/>
        <v>610.91</v>
      </c>
      <c r="K70" s="22"/>
      <c r="L70" s="19">
        <f t="shared" ref="L70" si="18">SUM(L61:L69)</f>
        <v>100</v>
      </c>
    </row>
    <row r="71" spans="1:12" ht="15.75" thickBot="1" x14ac:dyDescent="0.25">
      <c r="A71" s="26" t="e">
        <f>#REF!</f>
        <v>#REF!</v>
      </c>
      <c r="B71" s="27" t="e">
        <f>#REF!</f>
        <v>#REF!</v>
      </c>
      <c r="C71" s="67" t="s">
        <v>4</v>
      </c>
      <c r="D71" s="68"/>
      <c r="E71" s="28"/>
      <c r="F71" s="29" t="e">
        <f>#REF!+F70</f>
        <v>#REF!</v>
      </c>
      <c r="G71" s="29" t="e">
        <f>#REF!+G70</f>
        <v>#REF!</v>
      </c>
      <c r="H71" s="29" t="e">
        <f>#REF!+H70</f>
        <v>#REF!</v>
      </c>
      <c r="I71" s="29" t="e">
        <f>#REF!+I70</f>
        <v>#REF!</v>
      </c>
      <c r="J71" s="29" t="e">
        <f>#REF!+J70</f>
        <v>#REF!</v>
      </c>
      <c r="K71" s="29"/>
      <c r="L71" s="29" t="e">
        <f>#REF!+L70</f>
        <v>#REF!</v>
      </c>
    </row>
    <row r="72" spans="1:12" ht="15" x14ac:dyDescent="0.25">
      <c r="A72" s="13" t="e">
        <f>#REF!</f>
        <v>#REF!</v>
      </c>
      <c r="B72" s="13" t="e">
        <f>#REF!</f>
        <v>#REF!</v>
      </c>
      <c r="C72" s="10" t="s">
        <v>39</v>
      </c>
      <c r="D72" s="7" t="s">
        <v>23</v>
      </c>
      <c r="E72" s="57" t="s">
        <v>75</v>
      </c>
      <c r="F72" s="49">
        <v>60</v>
      </c>
      <c r="G72" s="49">
        <v>0.6</v>
      </c>
      <c r="H72" s="49">
        <v>1.38</v>
      </c>
      <c r="I72" s="59">
        <v>26.85</v>
      </c>
      <c r="J72" s="49">
        <v>2.4</v>
      </c>
      <c r="K72" s="55"/>
      <c r="L72" s="52">
        <v>20</v>
      </c>
    </row>
    <row r="73" spans="1:12" ht="15" x14ac:dyDescent="0.25">
      <c r="A73" s="14"/>
      <c r="B73" s="15"/>
      <c r="C73" s="11"/>
      <c r="D73" s="7" t="s">
        <v>46</v>
      </c>
      <c r="E73" s="56" t="s">
        <v>74</v>
      </c>
      <c r="F73" s="48">
        <v>150</v>
      </c>
      <c r="G73" s="48">
        <v>3.11</v>
      </c>
      <c r="H73" s="48">
        <v>1.0900000000000001</v>
      </c>
      <c r="I73" s="58">
        <v>42.36</v>
      </c>
      <c r="J73" s="48">
        <v>202.95</v>
      </c>
      <c r="K73" s="54"/>
      <c r="L73" s="51">
        <v>30</v>
      </c>
    </row>
    <row r="74" spans="1:12" ht="15" x14ac:dyDescent="0.25">
      <c r="A74" s="14"/>
      <c r="B74" s="15"/>
      <c r="C74" s="11"/>
      <c r="D74" s="7" t="s">
        <v>24</v>
      </c>
      <c r="E74" s="56" t="s">
        <v>66</v>
      </c>
      <c r="F74" s="48">
        <v>90</v>
      </c>
      <c r="G74" s="48">
        <v>12.77</v>
      </c>
      <c r="H74" s="48">
        <v>13.9</v>
      </c>
      <c r="I74" s="58">
        <v>3.47</v>
      </c>
      <c r="J74" s="48" t="s">
        <v>76</v>
      </c>
      <c r="K74" s="54"/>
      <c r="L74" s="51">
        <v>15</v>
      </c>
    </row>
    <row r="75" spans="1:12" ht="15" x14ac:dyDescent="0.25">
      <c r="A75" s="14"/>
      <c r="B75" s="15"/>
      <c r="C75" s="11"/>
      <c r="D75" s="7"/>
      <c r="E75" s="56"/>
      <c r="F75" s="48"/>
      <c r="G75" s="48"/>
      <c r="H75" s="48"/>
      <c r="I75" s="58"/>
      <c r="J75" s="48"/>
      <c r="K75" s="54"/>
      <c r="L75" s="51"/>
    </row>
    <row r="76" spans="1:12" ht="15" x14ac:dyDescent="0.25">
      <c r="A76" s="14"/>
      <c r="B76" s="15"/>
      <c r="C76" s="11"/>
      <c r="D76" s="7" t="s">
        <v>25</v>
      </c>
      <c r="E76" s="56" t="s">
        <v>49</v>
      </c>
      <c r="F76" s="48">
        <v>200</v>
      </c>
      <c r="G76" s="48">
        <v>0.05</v>
      </c>
      <c r="H76" s="48">
        <v>0.01</v>
      </c>
      <c r="I76" s="58">
        <v>9.17</v>
      </c>
      <c r="J76" s="48">
        <v>37.96</v>
      </c>
      <c r="K76" s="54"/>
      <c r="L76" s="51">
        <v>15</v>
      </c>
    </row>
    <row r="77" spans="1:12" ht="15" x14ac:dyDescent="0.25">
      <c r="A77" s="14"/>
      <c r="B77" s="15"/>
      <c r="C77" s="11"/>
      <c r="D77" s="7" t="s">
        <v>26</v>
      </c>
      <c r="E77" s="56" t="s">
        <v>35</v>
      </c>
      <c r="F77" s="48">
        <v>30</v>
      </c>
      <c r="G77" s="48">
        <v>2.37</v>
      </c>
      <c r="H77" s="48">
        <v>0.3</v>
      </c>
      <c r="I77" s="58">
        <v>14.49</v>
      </c>
      <c r="J77" s="48">
        <v>94</v>
      </c>
      <c r="K77" s="54"/>
      <c r="L77" s="51">
        <v>5</v>
      </c>
    </row>
    <row r="78" spans="1:12" ht="15" x14ac:dyDescent="0.25">
      <c r="A78" s="14"/>
      <c r="B78" s="15"/>
      <c r="C78" s="11"/>
      <c r="D78" s="7" t="s">
        <v>36</v>
      </c>
      <c r="E78" s="39" t="s">
        <v>77</v>
      </c>
      <c r="F78" s="40">
        <v>50</v>
      </c>
      <c r="G78" s="40">
        <v>2.2999999999999998</v>
      </c>
      <c r="H78" s="40">
        <v>3.5</v>
      </c>
      <c r="I78" s="40">
        <v>7.1</v>
      </c>
      <c r="J78" s="40">
        <v>69.099999999999994</v>
      </c>
      <c r="K78" s="41"/>
      <c r="L78" s="40">
        <v>15</v>
      </c>
    </row>
    <row r="79" spans="1:12" ht="15" x14ac:dyDescent="0.25">
      <c r="A79" s="14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14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.75" customHeight="1" x14ac:dyDescent="0.25">
      <c r="A81" s="16"/>
      <c r="B81" s="17"/>
      <c r="C81" s="8"/>
      <c r="D81" s="18" t="s">
        <v>28</v>
      </c>
      <c r="E81" s="9"/>
      <c r="F81" s="19">
        <f>SUM(F72:F80)</f>
        <v>580</v>
      </c>
      <c r="G81" s="19">
        <f t="shared" ref="G81:J81" si="19">SUM(G72:G80)</f>
        <v>21.200000000000003</v>
      </c>
      <c r="H81" s="19">
        <f t="shared" si="19"/>
        <v>20.180000000000003</v>
      </c>
      <c r="I81" s="19">
        <f t="shared" si="19"/>
        <v>103.44</v>
      </c>
      <c r="J81" s="19">
        <f t="shared" si="19"/>
        <v>406.40999999999997</v>
      </c>
      <c r="K81" s="22"/>
      <c r="L81" s="19">
        <f t="shared" ref="L81" si="20">SUM(L72:L80)</f>
        <v>100</v>
      </c>
    </row>
    <row r="82" spans="1:12" ht="15.75" thickBot="1" x14ac:dyDescent="0.25">
      <c r="A82" s="30" t="e">
        <f>#REF!</f>
        <v>#REF!</v>
      </c>
      <c r="B82" s="30" t="e">
        <f>#REF!</f>
        <v>#REF!</v>
      </c>
      <c r="C82" s="67" t="s">
        <v>4</v>
      </c>
      <c r="D82" s="68"/>
      <c r="E82" s="28"/>
      <c r="F82" s="29" t="e">
        <f>#REF!+F81</f>
        <v>#REF!</v>
      </c>
      <c r="G82" s="29" t="e">
        <f>#REF!+G81</f>
        <v>#REF!</v>
      </c>
      <c r="H82" s="29" t="e">
        <f>#REF!+H81</f>
        <v>#REF!</v>
      </c>
      <c r="I82" s="29" t="e">
        <f>#REF!+I81</f>
        <v>#REF!</v>
      </c>
      <c r="J82" s="29" t="e">
        <f>#REF!+J81</f>
        <v>#REF!</v>
      </c>
      <c r="K82" s="29"/>
      <c r="L82" s="29" t="e">
        <f>#REF!+L81</f>
        <v>#REF!</v>
      </c>
    </row>
    <row r="83" spans="1:12" ht="15" x14ac:dyDescent="0.25">
      <c r="A83" s="23" t="e">
        <f>#REF!</f>
        <v>#REF!</v>
      </c>
      <c r="B83" s="13" t="e">
        <f>#REF!</f>
        <v>#REF!</v>
      </c>
      <c r="C83" s="10" t="s">
        <v>39</v>
      </c>
      <c r="D83" s="7"/>
      <c r="E83" s="57"/>
      <c r="F83" s="49"/>
      <c r="G83" s="49"/>
      <c r="H83" s="49">
        <v>6</v>
      </c>
      <c r="I83" s="59"/>
      <c r="J83" s="49"/>
      <c r="K83" s="55"/>
      <c r="L83" s="52"/>
    </row>
    <row r="84" spans="1:12" ht="15" x14ac:dyDescent="0.25">
      <c r="A84" s="20"/>
      <c r="B84" s="15"/>
      <c r="C84" s="11"/>
      <c r="D84" s="7" t="s">
        <v>46</v>
      </c>
      <c r="E84" s="56" t="s">
        <v>78</v>
      </c>
      <c r="F84" s="48">
        <v>240</v>
      </c>
      <c r="G84" s="48">
        <v>12.81</v>
      </c>
      <c r="H84" s="48">
        <v>11.5</v>
      </c>
      <c r="I84" s="58">
        <v>21.99</v>
      </c>
      <c r="J84" s="48">
        <v>272.68</v>
      </c>
      <c r="K84" s="54"/>
      <c r="L84" s="51">
        <v>30</v>
      </c>
    </row>
    <row r="85" spans="1:12" ht="15" x14ac:dyDescent="0.25">
      <c r="A85" s="20"/>
      <c r="B85" s="15"/>
      <c r="C85" s="11"/>
      <c r="D85" s="7" t="s">
        <v>36</v>
      </c>
      <c r="E85" s="56" t="s">
        <v>79</v>
      </c>
      <c r="F85" s="48">
        <v>50</v>
      </c>
      <c r="G85" s="48">
        <v>2.92</v>
      </c>
      <c r="H85" s="48">
        <v>4.45</v>
      </c>
      <c r="I85" s="58">
        <v>12.37</v>
      </c>
      <c r="J85" s="48">
        <v>102.5</v>
      </c>
      <c r="K85" s="54"/>
      <c r="L85" s="51">
        <v>20</v>
      </c>
    </row>
    <row r="86" spans="1:12" ht="15" x14ac:dyDescent="0.25">
      <c r="A86" s="20"/>
      <c r="B86" s="15"/>
      <c r="C86" s="11"/>
      <c r="D86" s="7" t="s">
        <v>45</v>
      </c>
      <c r="E86" s="56" t="s">
        <v>45</v>
      </c>
      <c r="F86" s="48">
        <v>100</v>
      </c>
      <c r="G86" s="48">
        <v>0.6</v>
      </c>
      <c r="H86" s="48">
        <v>0.6</v>
      </c>
      <c r="I86" s="58">
        <v>14.7</v>
      </c>
      <c r="J86" s="48">
        <v>70.5</v>
      </c>
      <c r="K86" s="54"/>
      <c r="L86" s="51">
        <v>25</v>
      </c>
    </row>
    <row r="87" spans="1:12" ht="15" x14ac:dyDescent="0.25">
      <c r="A87" s="20"/>
      <c r="B87" s="15"/>
      <c r="C87" s="11"/>
      <c r="D87" s="7" t="s">
        <v>25</v>
      </c>
      <c r="E87" s="56" t="s">
        <v>68</v>
      </c>
      <c r="F87" s="48">
        <v>200</v>
      </c>
      <c r="G87" s="48">
        <v>2.9</v>
      </c>
      <c r="H87" s="48">
        <v>2.85</v>
      </c>
      <c r="I87" s="58">
        <v>17.2</v>
      </c>
      <c r="J87" s="48">
        <v>86.25</v>
      </c>
      <c r="K87" s="54"/>
      <c r="L87" s="51">
        <v>20</v>
      </c>
    </row>
    <row r="88" spans="1:12" ht="15" x14ac:dyDescent="0.25">
      <c r="A88" s="20"/>
      <c r="B88" s="15"/>
      <c r="C88" s="11"/>
      <c r="D88" s="7" t="s">
        <v>26</v>
      </c>
      <c r="E88" s="56" t="s">
        <v>35</v>
      </c>
      <c r="F88" s="48">
        <v>30</v>
      </c>
      <c r="G88" s="48">
        <v>2.37</v>
      </c>
      <c r="H88" s="48">
        <v>0.3</v>
      </c>
      <c r="I88" s="58">
        <v>14.49</v>
      </c>
      <c r="J88" s="48">
        <v>94</v>
      </c>
      <c r="K88" s="54"/>
      <c r="L88" s="51">
        <v>5</v>
      </c>
    </row>
    <row r="89" spans="1:12" ht="15" x14ac:dyDescent="0.25">
      <c r="A89" s="20"/>
      <c r="B89" s="15"/>
      <c r="C89" s="11"/>
      <c r="D89" s="7"/>
      <c r="E89" s="47"/>
      <c r="F89" s="47"/>
      <c r="G89" s="47"/>
      <c r="H89" s="47"/>
      <c r="I89" s="47"/>
      <c r="J89" s="47"/>
      <c r="K89" s="47"/>
      <c r="L89" s="47"/>
    </row>
    <row r="90" spans="1:12" ht="15" x14ac:dyDescent="0.25">
      <c r="A90" s="20"/>
      <c r="B90" s="15"/>
      <c r="C90" s="11"/>
      <c r="D90" s="6"/>
      <c r="E90" s="56"/>
      <c r="F90" s="48"/>
      <c r="G90" s="48"/>
      <c r="H90" s="48"/>
      <c r="I90" s="58"/>
      <c r="J90" s="48"/>
      <c r="K90" s="41"/>
      <c r="L90" s="51"/>
    </row>
    <row r="91" spans="1:12" ht="15" x14ac:dyDescent="0.25">
      <c r="A91" s="20"/>
      <c r="B91" s="15"/>
      <c r="C91" s="11"/>
      <c r="D91" s="6"/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1"/>
      <c r="B92" s="17"/>
      <c r="C92" s="8"/>
      <c r="D92" s="18" t="s">
        <v>28</v>
      </c>
      <c r="E92" s="9"/>
      <c r="F92" s="19">
        <f>SUM(F83:F91)</f>
        <v>620</v>
      </c>
      <c r="G92" s="19">
        <f t="shared" ref="G92:J92" si="21">SUM(G83:G91)</f>
        <v>21.6</v>
      </c>
      <c r="H92" s="19">
        <f t="shared" si="21"/>
        <v>25.700000000000003</v>
      </c>
      <c r="I92" s="19">
        <f t="shared" si="21"/>
        <v>80.75</v>
      </c>
      <c r="J92" s="19">
        <f t="shared" si="21"/>
        <v>625.93000000000006</v>
      </c>
      <c r="K92" s="22"/>
      <c r="L92" s="19">
        <f t="shared" ref="L92" si="22">SUM(L83:L91)</f>
        <v>100</v>
      </c>
    </row>
    <row r="93" spans="1:12" ht="15.75" thickBot="1" x14ac:dyDescent="0.25">
      <c r="A93" s="26" t="e">
        <f>#REF!</f>
        <v>#REF!</v>
      </c>
      <c r="B93" s="27" t="e">
        <f>#REF!</f>
        <v>#REF!</v>
      </c>
      <c r="C93" s="67" t="s">
        <v>4</v>
      </c>
      <c r="D93" s="68"/>
      <c r="E93" s="28"/>
      <c r="F93" s="29" t="e">
        <f>#REF!+F92</f>
        <v>#REF!</v>
      </c>
      <c r="G93" s="29" t="e">
        <f>#REF!+G92</f>
        <v>#REF!</v>
      </c>
      <c r="H93" s="29" t="e">
        <f>#REF!+H92</f>
        <v>#REF!</v>
      </c>
      <c r="I93" s="29" t="e">
        <f>#REF!+I92</f>
        <v>#REF!</v>
      </c>
      <c r="J93" s="29" t="e">
        <f>#REF!+J92</f>
        <v>#REF!</v>
      </c>
      <c r="K93" s="29"/>
      <c r="L93" s="29" t="e">
        <f>#REF!+L92</f>
        <v>#REF!</v>
      </c>
    </row>
    <row r="94" spans="1:12" ht="15" x14ac:dyDescent="0.25">
      <c r="A94" s="23" t="e">
        <f>#REF!</f>
        <v>#REF!</v>
      </c>
      <c r="B94" s="13" t="e">
        <f>#REF!</f>
        <v>#REF!</v>
      </c>
      <c r="C94" s="10" t="s">
        <v>39</v>
      </c>
      <c r="D94" s="7"/>
      <c r="E94" s="57"/>
      <c r="F94" s="49"/>
      <c r="G94" s="49"/>
      <c r="H94" s="49"/>
      <c r="I94" s="59"/>
      <c r="J94" s="49"/>
      <c r="K94" s="55"/>
      <c r="L94" s="52"/>
    </row>
    <row r="95" spans="1:12" ht="15" x14ac:dyDescent="0.25">
      <c r="A95" s="20"/>
      <c r="B95" s="15"/>
      <c r="C95" s="11"/>
      <c r="D95" s="7" t="s">
        <v>20</v>
      </c>
      <c r="E95" s="56" t="s">
        <v>80</v>
      </c>
      <c r="F95" s="48">
        <v>200</v>
      </c>
      <c r="G95" s="48">
        <v>7.98</v>
      </c>
      <c r="H95" s="48">
        <v>10.19</v>
      </c>
      <c r="I95" s="58">
        <v>42.451000000000001</v>
      </c>
      <c r="J95" s="48">
        <v>280.45</v>
      </c>
      <c r="K95" s="54"/>
      <c r="L95" s="51">
        <v>30</v>
      </c>
    </row>
    <row r="96" spans="1:12" ht="15" x14ac:dyDescent="0.25">
      <c r="A96" s="20"/>
      <c r="B96" s="15"/>
      <c r="C96" s="11"/>
      <c r="D96" s="7"/>
      <c r="E96" s="56" t="s">
        <v>54</v>
      </c>
      <c r="F96" s="48">
        <v>15</v>
      </c>
      <c r="G96" s="48">
        <v>3.07</v>
      </c>
      <c r="H96" s="48">
        <v>3.45</v>
      </c>
      <c r="I96" s="58">
        <v>0.37</v>
      </c>
      <c r="J96" s="48">
        <v>45</v>
      </c>
      <c r="K96" s="54"/>
      <c r="L96" s="51">
        <v>20</v>
      </c>
    </row>
    <row r="97" spans="1:12" ht="15" x14ac:dyDescent="0.25">
      <c r="A97" s="20"/>
      <c r="B97" s="15"/>
      <c r="C97" s="11"/>
      <c r="D97" s="7" t="s">
        <v>25</v>
      </c>
      <c r="E97" s="56" t="s">
        <v>81</v>
      </c>
      <c r="F97" s="48">
        <v>200</v>
      </c>
      <c r="G97" s="48">
        <v>3.59</v>
      </c>
      <c r="H97" s="48">
        <v>2.85</v>
      </c>
      <c r="I97" s="58">
        <v>15.71</v>
      </c>
      <c r="J97" s="48">
        <v>104.05</v>
      </c>
      <c r="K97" s="54"/>
      <c r="L97" s="51">
        <v>20</v>
      </c>
    </row>
    <row r="98" spans="1:12" ht="15" x14ac:dyDescent="0.25">
      <c r="A98" s="20"/>
      <c r="B98" s="15"/>
      <c r="C98" s="11"/>
      <c r="D98" s="7" t="s">
        <v>26</v>
      </c>
      <c r="E98" s="56" t="s">
        <v>35</v>
      </c>
      <c r="F98" s="48">
        <v>40</v>
      </c>
      <c r="G98" s="48">
        <v>2.37</v>
      </c>
      <c r="H98" s="48">
        <v>0.3</v>
      </c>
      <c r="I98" s="58">
        <v>19.32</v>
      </c>
      <c r="J98" s="48">
        <v>94</v>
      </c>
      <c r="K98" s="54"/>
      <c r="L98" s="51">
        <v>5</v>
      </c>
    </row>
    <row r="99" spans="1:12" ht="15" x14ac:dyDescent="0.25">
      <c r="A99" s="20"/>
      <c r="B99" s="15"/>
      <c r="C99" s="11"/>
      <c r="D99" s="7"/>
      <c r="E99" s="47"/>
      <c r="F99" s="47"/>
      <c r="G99" s="47"/>
      <c r="H99" s="47"/>
      <c r="I99" s="47"/>
      <c r="J99" s="47"/>
      <c r="K99" s="47"/>
      <c r="L99" s="47"/>
    </row>
    <row r="100" spans="1:12" ht="15.75" customHeight="1" x14ac:dyDescent="0.25">
      <c r="A100" s="20"/>
      <c r="B100" s="15"/>
      <c r="C100" s="11"/>
      <c r="D100" s="6" t="s">
        <v>45</v>
      </c>
      <c r="E100" s="56" t="s">
        <v>45</v>
      </c>
      <c r="F100" s="48">
        <v>100</v>
      </c>
      <c r="G100" s="48">
        <v>1.5</v>
      </c>
      <c r="H100" s="48">
        <v>0.2</v>
      </c>
      <c r="I100" s="58">
        <v>7.5</v>
      </c>
      <c r="J100" s="48">
        <v>38.25</v>
      </c>
      <c r="K100" s="41"/>
      <c r="L100" s="51">
        <v>25</v>
      </c>
    </row>
    <row r="101" spans="1:12" ht="15" x14ac:dyDescent="0.25">
      <c r="A101" s="20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0"/>
      <c r="B102" s="15"/>
      <c r="C102" s="11"/>
      <c r="D102" s="18" t="s">
        <v>28</v>
      </c>
      <c r="E102" s="9"/>
      <c r="F102" s="19">
        <f>SUM(F94:F101)</f>
        <v>555</v>
      </c>
      <c r="G102" s="19">
        <f>SUM(G94:G101)</f>
        <v>18.510000000000002</v>
      </c>
      <c r="H102" s="19">
        <f>SUM(H94:H101)</f>
        <v>16.990000000000002</v>
      </c>
      <c r="I102" s="19">
        <f>SUM(I94:I101)</f>
        <v>85.350999999999999</v>
      </c>
      <c r="J102" s="19">
        <f>SUM(J94:J101)</f>
        <v>561.75</v>
      </c>
      <c r="K102" s="22"/>
      <c r="L102" s="19">
        <f>SUM(L94:L101)</f>
        <v>100</v>
      </c>
    </row>
    <row r="103" spans="1:12" ht="15.75" thickBot="1" x14ac:dyDescent="0.3">
      <c r="A103" s="21"/>
      <c r="B103" s="17"/>
      <c r="C103" s="8"/>
      <c r="D103" s="62"/>
      <c r="E103" s="28"/>
      <c r="F103" s="29"/>
      <c r="G103" s="29"/>
      <c r="H103" s="29"/>
      <c r="I103" s="29"/>
      <c r="J103" s="29"/>
      <c r="K103" s="29"/>
      <c r="L103" s="29"/>
    </row>
    <row r="104" spans="1:12" ht="26.25" thickBot="1" x14ac:dyDescent="0.3">
      <c r="A104" s="26" t="e">
        <f>#REF!</f>
        <v>#REF!</v>
      </c>
      <c r="B104" s="27" t="e">
        <f>#REF!</f>
        <v>#REF!</v>
      </c>
      <c r="C104" s="61" t="s">
        <v>4</v>
      </c>
      <c r="D104" s="5"/>
      <c r="E104" s="36"/>
      <c r="F104" s="37"/>
      <c r="G104" s="37"/>
      <c r="H104" s="37"/>
      <c r="I104" s="37"/>
      <c r="J104" s="37"/>
      <c r="K104" s="38"/>
      <c r="L104" s="37"/>
    </row>
    <row r="105" spans="1:12" ht="15" x14ac:dyDescent="0.25">
      <c r="A105" s="23" t="e">
        <f>#REF!</f>
        <v>#REF!</v>
      </c>
      <c r="B105" s="13" t="e">
        <f>#REF!</f>
        <v>#REF!</v>
      </c>
      <c r="C105" s="10" t="s">
        <v>39</v>
      </c>
      <c r="D105" s="7" t="s">
        <v>24</v>
      </c>
      <c r="E105" s="56" t="s">
        <v>83</v>
      </c>
      <c r="F105" s="48">
        <v>90</v>
      </c>
      <c r="G105" s="48">
        <v>10.4</v>
      </c>
      <c r="H105" s="48">
        <v>8.2799999999999994</v>
      </c>
      <c r="I105" s="58">
        <v>4.8</v>
      </c>
      <c r="J105" s="48">
        <v>159.91999999999999</v>
      </c>
      <c r="K105" s="54"/>
      <c r="L105" s="51">
        <v>10</v>
      </c>
    </row>
    <row r="106" spans="1:12" ht="15" x14ac:dyDescent="0.25">
      <c r="A106" s="20"/>
      <c r="B106" s="15"/>
      <c r="C106" s="11"/>
      <c r="D106" s="7" t="s">
        <v>51</v>
      </c>
      <c r="E106" s="56" t="s">
        <v>51</v>
      </c>
      <c r="F106" s="48">
        <v>60</v>
      </c>
      <c r="G106" s="48">
        <v>0.6</v>
      </c>
      <c r="H106" s="48">
        <v>3.05</v>
      </c>
      <c r="I106" s="58">
        <v>1.1399999999999999</v>
      </c>
      <c r="J106" s="48">
        <v>65.5</v>
      </c>
      <c r="K106" s="54"/>
      <c r="L106" s="51">
        <v>20</v>
      </c>
    </row>
    <row r="107" spans="1:12" ht="15" x14ac:dyDescent="0.25">
      <c r="A107" s="20"/>
      <c r="B107" s="15"/>
      <c r="C107" s="11"/>
      <c r="D107" s="7" t="s">
        <v>20</v>
      </c>
      <c r="E107" s="47" t="s">
        <v>82</v>
      </c>
      <c r="F107" s="47">
        <v>150</v>
      </c>
      <c r="G107" s="47">
        <v>5.85</v>
      </c>
      <c r="H107" s="47">
        <v>2.86</v>
      </c>
      <c r="I107" s="47">
        <v>36</v>
      </c>
      <c r="J107" s="47">
        <v>202.95</v>
      </c>
      <c r="K107" s="47"/>
      <c r="L107" s="47">
        <v>10</v>
      </c>
    </row>
    <row r="108" spans="1:12" ht="15" x14ac:dyDescent="0.25">
      <c r="A108" s="20"/>
      <c r="B108" s="15"/>
      <c r="C108" s="11"/>
      <c r="D108" s="7" t="s">
        <v>25</v>
      </c>
      <c r="E108" s="56" t="s">
        <v>42</v>
      </c>
      <c r="F108" s="48">
        <v>200</v>
      </c>
      <c r="G108" s="48">
        <v>0.7</v>
      </c>
      <c r="H108" s="48">
        <v>0.15</v>
      </c>
      <c r="I108" s="58">
        <v>15.37</v>
      </c>
      <c r="J108" s="48">
        <v>96.72</v>
      </c>
      <c r="K108" s="54"/>
      <c r="L108" s="51">
        <v>20</v>
      </c>
    </row>
    <row r="109" spans="1:12" ht="15" x14ac:dyDescent="0.25">
      <c r="A109" s="20"/>
      <c r="B109" s="15"/>
      <c r="C109" s="11"/>
      <c r="D109" s="7" t="s">
        <v>26</v>
      </c>
      <c r="E109" s="56" t="s">
        <v>35</v>
      </c>
      <c r="F109" s="48">
        <v>30</v>
      </c>
      <c r="G109" s="48">
        <v>2.37</v>
      </c>
      <c r="H109" s="48">
        <v>0.3</v>
      </c>
      <c r="I109" s="58">
        <v>14.49</v>
      </c>
      <c r="J109" s="48">
        <v>94</v>
      </c>
      <c r="K109" s="54"/>
      <c r="L109" s="51">
        <v>5</v>
      </c>
    </row>
    <row r="110" spans="1:12" ht="15" x14ac:dyDescent="0.25">
      <c r="A110" s="20"/>
      <c r="B110" s="15"/>
      <c r="C110" s="11"/>
      <c r="D110" s="7" t="s">
        <v>45</v>
      </c>
      <c r="E110" s="39" t="s">
        <v>45</v>
      </c>
      <c r="F110" s="40">
        <v>100</v>
      </c>
      <c r="G110" s="40">
        <v>0.8</v>
      </c>
      <c r="H110" s="40">
        <v>0.6</v>
      </c>
      <c r="I110" s="40">
        <v>7.5</v>
      </c>
      <c r="J110" s="40">
        <v>38</v>
      </c>
      <c r="K110" s="41"/>
      <c r="L110" s="40">
        <v>25</v>
      </c>
    </row>
    <row r="111" spans="1:12" ht="15" x14ac:dyDescent="0.25">
      <c r="A111" s="20"/>
      <c r="B111" s="15"/>
      <c r="C111" s="11"/>
      <c r="D111" s="6" t="s">
        <v>57</v>
      </c>
      <c r="E111" s="56" t="s">
        <v>58</v>
      </c>
      <c r="F111" s="48">
        <v>50</v>
      </c>
      <c r="G111" s="48">
        <v>0.51</v>
      </c>
      <c r="H111" s="48">
        <v>3.4</v>
      </c>
      <c r="I111" s="58">
        <v>0.76</v>
      </c>
      <c r="J111" s="48">
        <v>2.4</v>
      </c>
      <c r="K111" s="54"/>
      <c r="L111" s="51">
        <v>10</v>
      </c>
    </row>
    <row r="112" spans="1:12" ht="15" x14ac:dyDescent="0.25">
      <c r="A112" s="20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0"/>
      <c r="B113" s="15"/>
      <c r="C113" s="11"/>
      <c r="D113" s="18" t="s">
        <v>28</v>
      </c>
      <c r="E113" s="9"/>
      <c r="F113" s="19">
        <f>SUM(F105:F112)</f>
        <v>680</v>
      </c>
      <c r="G113" s="19">
        <f>SUM(G105:G112)</f>
        <v>21.230000000000004</v>
      </c>
      <c r="H113" s="19">
        <f>SUM(H105:H112)</f>
        <v>18.639999999999997</v>
      </c>
      <c r="I113" s="19">
        <f>SUM(I105:I112)</f>
        <v>80.06</v>
      </c>
      <c r="J113" s="19">
        <f>SUM(J105:J112)</f>
        <v>659.49</v>
      </c>
      <c r="K113" s="22"/>
      <c r="L113" s="19">
        <f>SUM(L105:L112)</f>
        <v>100</v>
      </c>
    </row>
    <row r="114" spans="1:12" ht="15.75" thickBot="1" x14ac:dyDescent="0.3">
      <c r="A114" s="21"/>
      <c r="B114" s="17"/>
      <c r="C114" s="8"/>
      <c r="D114" s="62"/>
      <c r="E114" s="28"/>
      <c r="F114" s="29" t="e">
        <f>#REF!+F113</f>
        <v>#REF!</v>
      </c>
      <c r="G114" s="29" t="e">
        <f>#REF!+G113</f>
        <v>#REF!</v>
      </c>
      <c r="H114" s="29" t="e">
        <f>#REF!+H113</f>
        <v>#REF!</v>
      </c>
      <c r="I114" s="29" t="e">
        <f>#REF!+I113</f>
        <v>#REF!</v>
      </c>
      <c r="J114" s="29" t="e">
        <f>#REF!+J113</f>
        <v>#REF!</v>
      </c>
      <c r="K114" s="29"/>
      <c r="L114" s="29" t="e">
        <f>#REF!+L113</f>
        <v>#REF!</v>
      </c>
    </row>
    <row r="115" spans="1:12" ht="26.25" thickBot="1" x14ac:dyDescent="0.25">
      <c r="A115" s="26" t="e">
        <f>#REF!</f>
        <v>#REF!</v>
      </c>
      <c r="B115" s="27" t="e">
        <f>#REF!</f>
        <v>#REF!</v>
      </c>
      <c r="C115" s="61" t="s">
        <v>4</v>
      </c>
      <c r="D115" s="63"/>
      <c r="E115" s="63"/>
      <c r="F115" s="31" t="e">
        <f>(F16+F27+F38+F49+F60+F71+F82+F93+F103+F114)/(IF(F16=0,0,1)+IF(F27=0,0,1)+IF(F38=0,0,1)+IF(F49=0,0,1)+IF(F60=0,0,1)+IF(F71=0,0,1)+IF(F82=0,0,1)+IF(F93=0,0,1)+IF(F103=0,0,1)+IF(F114=0,0,1))</f>
        <v>#REF!</v>
      </c>
      <c r="G115" s="31" t="e">
        <f>(G16+G27+G38+G49+G60+G71+G82+G93+G103+G114)/(IF(G16=0,0,1)+IF(G27=0,0,1)+IF(G38=0,0,1)+IF(G49=0,0,1)+IF(G60=0,0,1)+IF(G71=0,0,1)+IF(G82=0,0,1)+IF(G93=0,0,1)+IF(G103=0,0,1)+IF(G114=0,0,1))</f>
        <v>#REF!</v>
      </c>
      <c r="H115" s="31" t="e">
        <f>(H16+H27+H38+H49+H60+H71+H82+H93+H103+H114)/(IF(H16=0,0,1)+IF(H27=0,0,1)+IF(H38=0,0,1)+IF(H49=0,0,1)+IF(H60=0,0,1)+IF(H71=0,0,1)+IF(H82=0,0,1)+IF(H93=0,0,1)+IF(H103=0,0,1)+IF(H114=0,0,1))</f>
        <v>#REF!</v>
      </c>
      <c r="I115" s="31" t="e">
        <f>(I16+I27+I38+I49+I60+I71+I82+I93+I103+I114)/(IF(I16=0,0,1)+IF(I27=0,0,1)+IF(I38=0,0,1)+IF(I49=0,0,1)+IF(I60=0,0,1)+IF(I71=0,0,1)+IF(I82=0,0,1)+IF(I93=0,0,1)+IF(I103=0,0,1)+IF(I114=0,0,1))</f>
        <v>#REF!</v>
      </c>
      <c r="J115" s="31" t="e">
        <f>(J16+J27+J38+J49+J60+J71+J82+J93+J103+J114)/(IF(J16=0,0,1)+IF(J27=0,0,1)+IF(J38=0,0,1)+IF(J49=0,0,1)+IF(J60=0,0,1)+IF(J71=0,0,1)+IF(J82=0,0,1)+IF(J93=0,0,1)+IF(J103=0,0,1)+IF(J114=0,0,1))</f>
        <v>#REF!</v>
      </c>
      <c r="K115" s="31"/>
      <c r="L115" s="31" t="e">
        <f>(L16+L27+L38+L49+L60+L71+L82+L93+L103+L114)/(IF(L16=0,0,1)+IF(L27=0,0,1)+IF(L38=0,0,1)+IF(L49=0,0,1)+IF(L60=0,0,1)+IF(L71=0,0,1)+IF(L82=0,0,1)+IF(L93=0,0,1)+IF(L103=0,0,1)+IF(L114=0,0,1))</f>
        <v>#REF!</v>
      </c>
    </row>
    <row r="116" spans="1:12" ht="51.75" thickBot="1" x14ac:dyDescent="0.25">
      <c r="A116" s="24"/>
      <c r="B116" s="25"/>
      <c r="C116" s="63" t="s">
        <v>5</v>
      </c>
    </row>
    <row r="142" ht="15.7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11">
    <mergeCell ref="C93:D93"/>
    <mergeCell ref="C49:D49"/>
    <mergeCell ref="C60:D60"/>
    <mergeCell ref="C16:D16"/>
    <mergeCell ref="C71:D71"/>
    <mergeCell ref="C82:D82"/>
    <mergeCell ref="C1:E1"/>
    <mergeCell ref="H1:K1"/>
    <mergeCell ref="H2:K2"/>
    <mergeCell ref="C27:D27"/>
    <mergeCell ref="C38:D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2022-05-16T14:23:56Z</dcterms:created>
  <dcterms:modified xsi:type="dcterms:W3CDTF">2024-09-18T03:36:14Z</dcterms:modified>
</cp:coreProperties>
</file>